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20" windowWidth="16380" windowHeight="8070" tabRatio="500"/>
  </bookViews>
  <sheets>
    <sheet name="вариант сметы на 2025-26гг" sheetId="7" r:id="rId1"/>
  </sheets>
  <definedNames>
    <definedName name="_xlnm.Print_Area" localSheetId="0">'вариант сметы на 2025-26гг'!$A$1:$F$95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6" i="7"/>
  <c r="E82"/>
  <c r="E81"/>
  <c r="E79"/>
  <c r="E78"/>
  <c r="E77"/>
  <c r="E76"/>
  <c r="E75"/>
  <c r="E74"/>
  <c r="E72"/>
  <c r="E71"/>
  <c r="E70"/>
</calcChain>
</file>

<file path=xl/sharedStrings.xml><?xml version="1.0" encoding="utf-8"?>
<sst xmlns="http://schemas.openxmlformats.org/spreadsheetml/2006/main" count="85" uniqueCount="76">
  <si>
    <t>Расход</t>
  </si>
  <si>
    <t>Юридические услуги</t>
  </si>
  <si>
    <t>Бухгалтерские услуги</t>
  </si>
  <si>
    <t>Зарплата штатным работникам</t>
  </si>
  <si>
    <t>прочее</t>
  </si>
  <si>
    <t>Наименование статьи</t>
  </si>
  <si>
    <t>БАНК</t>
  </si>
  <si>
    <t>ПОДОТЧЕТ</t>
  </si>
  <si>
    <t>Бюджет хозяйственных расходов всего</t>
  </si>
  <si>
    <t>б</t>
  </si>
  <si>
    <t>Расшифровка</t>
  </si>
  <si>
    <t>вывоз мусора</t>
  </si>
  <si>
    <t>очистка от снега</t>
  </si>
  <si>
    <t>сумма</t>
  </si>
  <si>
    <t>электроэнергия</t>
  </si>
  <si>
    <t>управляющий</t>
  </si>
  <si>
    <t>энергетик</t>
  </si>
  <si>
    <t>Приход</t>
  </si>
  <si>
    <t>ИТОГО ОСТАТОК</t>
  </si>
  <si>
    <t xml:space="preserve">Должники </t>
  </si>
  <si>
    <t>ИТОГО:  предполагаемый приход</t>
  </si>
  <si>
    <t>Налоги и взносы, банковское обслуживание</t>
  </si>
  <si>
    <t>а</t>
  </si>
  <si>
    <t>в</t>
  </si>
  <si>
    <t>г</t>
  </si>
  <si>
    <t>д</t>
  </si>
  <si>
    <t>Текущее обслуживание и содержание сетей:</t>
  </si>
  <si>
    <t>электроснабжения</t>
  </si>
  <si>
    <t xml:space="preserve"> водоснабжения</t>
  </si>
  <si>
    <t>е</t>
  </si>
  <si>
    <t>Хозяйственные расходы, в т.ч. вывоз ТБО</t>
  </si>
  <si>
    <t xml:space="preserve">  аварийный резерв</t>
  </si>
  <si>
    <t>ИТОГО расход</t>
  </si>
  <si>
    <t>месяцев</t>
  </si>
  <si>
    <t>рубли</t>
  </si>
  <si>
    <t>охрана</t>
  </si>
  <si>
    <t>юрид.услуги</t>
  </si>
  <si>
    <t>бух.услуги</t>
  </si>
  <si>
    <t>штат.работники в т.ч</t>
  </si>
  <si>
    <t>председатель</t>
  </si>
  <si>
    <t>Обслуживание и содержание сетей:</t>
  </si>
  <si>
    <t>Осмотр ТП и электролиний, мелкий ремонт (зима)</t>
  </si>
  <si>
    <t>Осмотр ТП и электролиний, мелкий ремонт (весна-осень)</t>
  </si>
  <si>
    <t>Ремонт, обслуживание и реконструкция электролиний</t>
  </si>
  <si>
    <t>Комплекс сезонных работ по переводу оборудования</t>
  </si>
  <si>
    <t>водоснабжения на летний режим работы, ремонт порывов</t>
  </si>
  <si>
    <t>Подача  воды по секторам, согласно графику полива</t>
  </si>
  <si>
    <t>Перевод водопроводной сети и оборудования на зимний режим</t>
  </si>
  <si>
    <t>Ремонт, обслуживание и реконструкция водопровода</t>
  </si>
  <si>
    <t xml:space="preserve">Хозяйственные расходы в т.ч. </t>
  </si>
  <si>
    <t>уборка территории и  мусорной площадки</t>
  </si>
  <si>
    <t>покос травы</t>
  </si>
  <si>
    <t>Остаток денежных средств на конец года</t>
  </si>
  <si>
    <t xml:space="preserve">Охрана </t>
  </si>
  <si>
    <t>Дороги</t>
  </si>
  <si>
    <t>Делопроизводитель</t>
  </si>
  <si>
    <t>Плата за пользование системой приёма безналичных платежей</t>
  </si>
  <si>
    <t>Установка счётчиков с ДДМ</t>
  </si>
  <si>
    <t>в том числе:</t>
  </si>
  <si>
    <t xml:space="preserve">Планируемые поступления </t>
  </si>
  <si>
    <t>Субаренда</t>
  </si>
  <si>
    <t>Охранник</t>
  </si>
  <si>
    <t>благоустройство территории</t>
  </si>
  <si>
    <t xml:space="preserve">                                            Смета на 2025-26 г</t>
  </si>
  <si>
    <t>Колл-во соток на 01.01.2025г</t>
  </si>
  <si>
    <t xml:space="preserve">целевые                        3000 руб. с участка     </t>
  </si>
  <si>
    <t>членские                      1150 руб. с сотки</t>
  </si>
  <si>
    <t>474 участка</t>
  </si>
  <si>
    <t>1150рублей</t>
  </si>
  <si>
    <t>Кол-во участков на 01.01.2025г</t>
  </si>
  <si>
    <t>Кол-во  членов     на 01.01.2025г</t>
  </si>
  <si>
    <t>Задолженность на 01.01.2025г</t>
  </si>
  <si>
    <t>общая сумма задолженности (руб)</t>
  </si>
  <si>
    <t xml:space="preserve"> сумма задолженности за (2022-2024 гг) (руб)</t>
  </si>
  <si>
    <t>387 членов</t>
  </si>
  <si>
    <t>3564соток</t>
  </si>
</sst>
</file>

<file path=xl/styles.xml><?xml version="1.0" encoding="utf-8"?>
<styleSheet xmlns="http://schemas.openxmlformats.org/spreadsheetml/2006/main">
  <numFmts count="1">
    <numFmt numFmtId="164" formatCode="#,##0.00\ [$руб.-419];[Red]\-#,##0.00\ [$руб.-419]"/>
  </numFmts>
  <fonts count="18">
    <font>
      <sz val="10"/>
      <color rgb="FF000000"/>
      <name val="Cambria"/>
      <family val="2"/>
      <charset val="204"/>
    </font>
    <font>
      <b/>
      <sz val="14"/>
      <color rgb="FF000000"/>
      <name val="Cambria"/>
      <family val="1"/>
      <charset val="204"/>
    </font>
    <font>
      <b/>
      <sz val="10"/>
      <color rgb="FF000000"/>
      <name val="Cambria"/>
      <family val="1"/>
      <charset val="204"/>
    </font>
    <font>
      <b/>
      <sz val="11"/>
      <color rgb="FF000000"/>
      <name val="Cambria"/>
      <family val="1"/>
      <charset val="204"/>
    </font>
    <font>
      <b/>
      <sz val="16"/>
      <color rgb="FF000000"/>
      <name val="Cambria"/>
      <family val="1"/>
      <charset val="204"/>
    </font>
    <font>
      <sz val="16"/>
      <color rgb="FF000000"/>
      <name val="Cambria"/>
      <family val="1"/>
      <charset val="204"/>
    </font>
    <font>
      <sz val="11"/>
      <color rgb="FF000000"/>
      <name val="Cambria"/>
      <family val="2"/>
      <charset val="204"/>
    </font>
    <font>
      <b/>
      <sz val="16"/>
      <color rgb="FF000000"/>
      <name val="Cambria"/>
      <family val="2"/>
      <charset val="204"/>
    </font>
    <font>
      <b/>
      <sz val="11"/>
      <color rgb="FF000000"/>
      <name val="Cambria"/>
      <family val="1"/>
      <charset val="1"/>
    </font>
    <font>
      <sz val="11"/>
      <color rgb="FF000000"/>
      <name val="Cambria"/>
      <family val="1"/>
      <charset val="1"/>
    </font>
    <font>
      <sz val="11"/>
      <name val="Cambria"/>
      <family val="1"/>
      <charset val="1"/>
    </font>
    <font>
      <b/>
      <sz val="12"/>
      <color rgb="FF000000"/>
      <name val="Cambria"/>
      <family val="2"/>
      <charset val="204"/>
    </font>
    <font>
      <b/>
      <sz val="10"/>
      <color rgb="FF000000"/>
      <name val="Cambria"/>
      <family val="2"/>
      <charset val="204"/>
    </font>
    <font>
      <b/>
      <sz val="13"/>
      <color rgb="FF000000"/>
      <name val="Cambria"/>
      <family val="1"/>
      <charset val="204"/>
    </font>
    <font>
      <sz val="14"/>
      <color rgb="FF000000"/>
      <name val="Cambria"/>
      <family val="2"/>
      <charset val="204"/>
    </font>
    <font>
      <sz val="12"/>
      <color rgb="FF000000"/>
      <name val="Cambria"/>
      <family val="2"/>
      <charset val="204"/>
    </font>
    <font>
      <sz val="14"/>
      <color rgb="FF000000"/>
      <name val="Times New Roman"/>
      <family val="1"/>
      <charset val="204"/>
    </font>
    <font>
      <i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2" xfId="0" applyBorder="1"/>
    <xf numFmtId="0" fontId="0" fillId="0" borderId="0" xfId="0" applyBorder="1"/>
    <xf numFmtId="0" fontId="2" fillId="0" borderId="2" xfId="0" applyFont="1" applyBorder="1"/>
    <xf numFmtId="0" fontId="3" fillId="0" borderId="1" xfId="0" applyFont="1" applyBorder="1"/>
    <xf numFmtId="0" fontId="0" fillId="0" borderId="3" xfId="0" applyFont="1" applyBorder="1"/>
    <xf numFmtId="0" fontId="4" fillId="0" borderId="0" xfId="0" applyFont="1" applyBorder="1"/>
    <xf numFmtId="0" fontId="5" fillId="0" borderId="0" xfId="0" applyFont="1" applyBorder="1"/>
    <xf numFmtId="0" fontId="7" fillId="0" borderId="0" xfId="0" applyFont="1"/>
    <xf numFmtId="0" fontId="8" fillId="0" borderId="5" xfId="0" applyFont="1" applyBorder="1"/>
    <xf numFmtId="0" fontId="8" fillId="0" borderId="6" xfId="0" applyFont="1" applyBorder="1" applyAlignment="1">
      <alignment horizontal="center"/>
    </xf>
    <xf numFmtId="0" fontId="8" fillId="0" borderId="6" xfId="0" applyFont="1" applyBorder="1"/>
    <xf numFmtId="0" fontId="8" fillId="0" borderId="6" xfId="0" applyFont="1" applyBorder="1" applyAlignment="1">
      <alignment horizontal="right"/>
    </xf>
    <xf numFmtId="0" fontId="9" fillId="0" borderId="0" xfId="0" applyFont="1"/>
    <xf numFmtId="0" fontId="8" fillId="0" borderId="4" xfId="0" applyFont="1" applyBorder="1"/>
    <xf numFmtId="0" fontId="8" fillId="0" borderId="1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1" xfId="0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0" fontId="8" fillId="0" borderId="2" xfId="0" applyFont="1" applyBorder="1"/>
    <xf numFmtId="0" fontId="10" fillId="0" borderId="1" xfId="0" applyFont="1" applyBorder="1"/>
    <xf numFmtId="0" fontId="11" fillId="0" borderId="1" xfId="0" applyFont="1" applyBorder="1"/>
    <xf numFmtId="0" fontId="12" fillId="0" borderId="2" xfId="0" applyFont="1" applyBorder="1"/>
    <xf numFmtId="0" fontId="13" fillId="0" borderId="1" xfId="0" applyFont="1" applyBorder="1"/>
    <xf numFmtId="0" fontId="6" fillId="0" borderId="1" xfId="0" applyFont="1" applyBorder="1"/>
    <xf numFmtId="0" fontId="12" fillId="0" borderId="0" xfId="0" applyFont="1"/>
    <xf numFmtId="0" fontId="9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4" fillId="0" borderId="0" xfId="0" applyFont="1"/>
    <xf numFmtId="0" fontId="14" fillId="0" borderId="1" xfId="0" applyFont="1" applyBorder="1"/>
    <xf numFmtId="0" fontId="15" fillId="0" borderId="1" xfId="0" applyFont="1" applyBorder="1"/>
    <xf numFmtId="0" fontId="0" fillId="0" borderId="0" xfId="0"/>
    <xf numFmtId="0" fontId="8" fillId="0" borderId="1" xfId="0" applyFont="1" applyFill="1" applyBorder="1"/>
    <xf numFmtId="0" fontId="6" fillId="0" borderId="1" xfId="0" applyFont="1" applyFill="1" applyBorder="1"/>
    <xf numFmtId="0" fontId="14" fillId="0" borderId="1" xfId="0" applyFont="1" applyFill="1" applyBorder="1"/>
    <xf numFmtId="0" fontId="9" fillId="0" borderId="1" xfId="0" applyFont="1" applyFill="1" applyBorder="1"/>
    <xf numFmtId="3" fontId="16" fillId="0" borderId="0" xfId="0" applyNumberFormat="1" applyFont="1"/>
    <xf numFmtId="0" fontId="1" fillId="0" borderId="1" xfId="0" applyFont="1" applyFill="1" applyBorder="1"/>
    <xf numFmtId="0" fontId="1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5"/>
  <sheetViews>
    <sheetView tabSelected="1" topLeftCell="A4" workbookViewId="0">
      <selection activeCell="I98" sqref="I98"/>
    </sheetView>
  </sheetViews>
  <sheetFormatPr defaultRowHeight="12.75"/>
  <cols>
    <col min="1" max="1" width="2.140625"/>
    <col min="2" max="2" width="62.42578125"/>
    <col min="3" max="4" width="13.85546875"/>
    <col min="5" max="5" width="16.85546875"/>
    <col min="6" max="7" width="8.28515625"/>
    <col min="8" max="8" width="15.7109375" customWidth="1"/>
    <col min="9" max="9" width="8.28515625"/>
    <col min="10" max="10" width="8.28515625" customWidth="1"/>
    <col min="11" max="1025" width="8.28515625"/>
  </cols>
  <sheetData>
    <row r="1" spans="1:5" ht="20.25">
      <c r="B1" s="10"/>
    </row>
    <row r="2" spans="1:5" ht="20.25">
      <c r="B2" s="10"/>
    </row>
    <row r="3" spans="1:5" ht="20.25">
      <c r="B3" s="10"/>
    </row>
    <row r="4" spans="1:5" ht="20.25">
      <c r="B4" s="10" t="s">
        <v>63</v>
      </c>
    </row>
    <row r="5" spans="1:5" ht="20.25">
      <c r="B5" s="10"/>
    </row>
    <row r="6" spans="1:5" ht="20.25">
      <c r="B6" s="10"/>
    </row>
    <row r="7" spans="1:5" s="15" customFormat="1" ht="14.25">
      <c r="A7" s="11"/>
      <c r="B7" s="12" t="s">
        <v>5</v>
      </c>
      <c r="C7" s="13"/>
      <c r="D7" s="14" t="s">
        <v>0</v>
      </c>
      <c r="E7" s="14" t="s">
        <v>17</v>
      </c>
    </row>
    <row r="8" spans="1:5" s="15" customFormat="1" ht="14.25">
      <c r="A8" s="16">
        <v>1</v>
      </c>
      <c r="B8" s="17" t="s">
        <v>52</v>
      </c>
      <c r="C8" s="17"/>
      <c r="D8" s="18"/>
      <c r="E8" s="18"/>
    </row>
    <row r="9" spans="1:5" s="15" customFormat="1" ht="14.25">
      <c r="A9" s="19"/>
      <c r="B9" s="17"/>
      <c r="C9" s="17"/>
      <c r="D9" s="18"/>
      <c r="E9" s="18"/>
    </row>
    <row r="10" spans="1:5" s="15" customFormat="1" ht="14.25">
      <c r="A10" s="19"/>
      <c r="B10" s="18" t="s">
        <v>6</v>
      </c>
      <c r="C10" s="20"/>
      <c r="D10" s="18"/>
      <c r="E10" s="18"/>
    </row>
    <row r="11" spans="1:5" ht="14.25">
      <c r="A11" s="19"/>
      <c r="B11" s="18" t="s">
        <v>7</v>
      </c>
      <c r="C11" s="21"/>
      <c r="D11" s="18"/>
      <c r="E11" s="17"/>
    </row>
    <row r="12" spans="1:5" ht="14.25">
      <c r="A12" s="19"/>
      <c r="B12" s="18" t="s">
        <v>18</v>
      </c>
      <c r="C12" s="18"/>
      <c r="D12" s="18">
        <v>0</v>
      </c>
      <c r="E12" s="35">
        <v>197540</v>
      </c>
    </row>
    <row r="13" spans="1:5" ht="14.25">
      <c r="A13" s="22">
        <v>2</v>
      </c>
      <c r="B13" s="17" t="s">
        <v>59</v>
      </c>
      <c r="C13" s="17"/>
      <c r="D13" s="18"/>
      <c r="E13" s="18"/>
    </row>
    <row r="14" spans="1:5" ht="14.25">
      <c r="A14" s="22"/>
      <c r="B14" s="18" t="s">
        <v>64</v>
      </c>
      <c r="C14" s="38">
        <v>3564</v>
      </c>
      <c r="D14" s="18"/>
      <c r="E14" s="18"/>
    </row>
    <row r="15" spans="1:5" ht="14.25">
      <c r="A15" s="22"/>
      <c r="B15" s="18" t="s">
        <v>69</v>
      </c>
      <c r="C15" s="38" t="s">
        <v>67</v>
      </c>
      <c r="D15" s="18"/>
      <c r="E15" s="18"/>
    </row>
    <row r="16" spans="1:5" ht="14.25">
      <c r="A16" s="22"/>
      <c r="B16" s="18" t="s">
        <v>70</v>
      </c>
      <c r="C16" s="38" t="s">
        <v>74</v>
      </c>
      <c r="D16" s="18"/>
      <c r="E16" s="18"/>
    </row>
    <row r="17" spans="1:8" ht="18.75">
      <c r="A17" s="22"/>
      <c r="B17" s="18" t="s">
        <v>71</v>
      </c>
      <c r="C17" s="18"/>
      <c r="D17" s="18"/>
      <c r="E17" s="18"/>
      <c r="H17" s="39"/>
    </row>
    <row r="18" spans="1:8" s="34" customFormat="1" ht="14.25">
      <c r="A18" s="19"/>
      <c r="B18" s="18" t="s">
        <v>72</v>
      </c>
      <c r="C18" s="38">
        <v>2485952</v>
      </c>
      <c r="D18" s="18"/>
      <c r="E18" s="17"/>
    </row>
    <row r="19" spans="1:8" ht="14.25">
      <c r="A19" s="19"/>
      <c r="B19" s="18" t="s">
        <v>73</v>
      </c>
      <c r="C19" s="38">
        <v>943920</v>
      </c>
      <c r="D19" s="18"/>
      <c r="E19" s="17"/>
    </row>
    <row r="20" spans="1:8" ht="14.25">
      <c r="A20" s="19"/>
      <c r="B20" s="18"/>
      <c r="C20" s="18"/>
      <c r="D20" s="18"/>
      <c r="E20" s="17"/>
    </row>
    <row r="21" spans="1:8" ht="14.25">
      <c r="A21" s="19"/>
      <c r="B21" s="18" t="s">
        <v>65</v>
      </c>
      <c r="C21" s="38" t="s">
        <v>67</v>
      </c>
      <c r="D21" s="18">
        <v>3000</v>
      </c>
      <c r="E21" s="17">
        <v>0</v>
      </c>
    </row>
    <row r="22" spans="1:8" ht="14.25">
      <c r="A22" s="19"/>
      <c r="B22" s="18" t="s">
        <v>66</v>
      </c>
      <c r="C22" s="18" t="s">
        <v>75</v>
      </c>
      <c r="D22" s="18" t="s">
        <v>68</v>
      </c>
      <c r="E22" s="35">
        <v>4098600</v>
      </c>
    </row>
    <row r="23" spans="1:8" ht="14.25">
      <c r="A23" s="19"/>
      <c r="B23" s="18" t="s">
        <v>19</v>
      </c>
      <c r="C23" s="18"/>
      <c r="D23" s="18"/>
      <c r="E23" s="35">
        <v>1045505</v>
      </c>
    </row>
    <row r="24" spans="1:8" ht="14.25">
      <c r="A24" s="19"/>
      <c r="B24" s="23" t="s">
        <v>60</v>
      </c>
      <c r="C24" s="18"/>
      <c r="D24" s="18"/>
      <c r="E24" s="35">
        <v>306000</v>
      </c>
    </row>
    <row r="25" spans="1:8" ht="18">
      <c r="A25" s="3"/>
      <c r="B25" s="24" t="s">
        <v>20</v>
      </c>
      <c r="C25" s="1"/>
      <c r="D25" s="2"/>
      <c r="E25" s="40">
        <v>5647645</v>
      </c>
    </row>
    <row r="26" spans="1:8" ht="16.5">
      <c r="A26" s="25">
        <v>3</v>
      </c>
      <c r="B26" s="26" t="s">
        <v>0</v>
      </c>
      <c r="C26" s="6"/>
      <c r="D26" s="1"/>
      <c r="E26" s="1"/>
    </row>
    <row r="27" spans="1:8" ht="14.25">
      <c r="A27" s="3"/>
      <c r="B27" s="18"/>
      <c r="C27" s="1"/>
      <c r="D27" s="17"/>
      <c r="E27" s="1"/>
    </row>
    <row r="28" spans="1:8" ht="14.25">
      <c r="A28" s="3"/>
      <c r="B28" s="18" t="s">
        <v>21</v>
      </c>
      <c r="C28" s="1"/>
      <c r="D28" s="35">
        <v>658000</v>
      </c>
      <c r="E28" s="1"/>
    </row>
    <row r="29" spans="1:8" s="34" customFormat="1" ht="14.25">
      <c r="A29" s="3"/>
      <c r="B29" s="18" t="s">
        <v>56</v>
      </c>
      <c r="C29" s="1"/>
      <c r="D29" s="35">
        <v>170000</v>
      </c>
      <c r="E29" s="1"/>
    </row>
    <row r="30" spans="1:8" ht="14.25">
      <c r="A30" s="25" t="s">
        <v>22</v>
      </c>
      <c r="B30" s="18" t="s">
        <v>53</v>
      </c>
      <c r="C30" s="1"/>
      <c r="D30" s="35">
        <v>36300</v>
      </c>
      <c r="E30" s="1"/>
    </row>
    <row r="31" spans="1:8" s="34" customFormat="1" ht="14.25">
      <c r="A31" s="25"/>
      <c r="B31" s="18" t="s">
        <v>54</v>
      </c>
      <c r="C31" s="1"/>
      <c r="D31" s="35">
        <v>500000</v>
      </c>
      <c r="E31" s="1"/>
    </row>
    <row r="32" spans="1:8" ht="14.25">
      <c r="A32" s="25" t="s">
        <v>9</v>
      </c>
      <c r="B32" s="18" t="s">
        <v>1</v>
      </c>
      <c r="C32" s="1"/>
      <c r="D32" s="35">
        <v>24000</v>
      </c>
      <c r="E32" s="1"/>
    </row>
    <row r="33" spans="1:7" ht="14.25">
      <c r="A33" s="25" t="s">
        <v>23</v>
      </c>
      <c r="B33" s="18" t="s">
        <v>2</v>
      </c>
      <c r="C33" s="1"/>
      <c r="D33" s="35">
        <v>100800</v>
      </c>
      <c r="E33" s="1"/>
    </row>
    <row r="34" spans="1:7" ht="14.25">
      <c r="A34" s="5" t="s">
        <v>24</v>
      </c>
      <c r="B34" s="18" t="s">
        <v>3</v>
      </c>
      <c r="C34" s="1"/>
      <c r="D34" s="35">
        <v>1264545</v>
      </c>
      <c r="E34" s="1"/>
    </row>
    <row r="35" spans="1:7" s="34" customFormat="1" ht="14.25">
      <c r="A35" s="5"/>
      <c r="B35" s="18" t="s">
        <v>14</v>
      </c>
      <c r="C35" s="1"/>
      <c r="D35" s="35">
        <v>180000</v>
      </c>
      <c r="E35" s="1"/>
    </row>
    <row r="36" spans="1:7" ht="14.25">
      <c r="A36" s="5"/>
      <c r="B36" s="18" t="s">
        <v>57</v>
      </c>
      <c r="C36" s="1"/>
      <c r="D36" s="35">
        <v>468000</v>
      </c>
      <c r="E36" s="1"/>
    </row>
    <row r="37" spans="1:7" ht="14.25">
      <c r="A37" s="25">
        <v>4</v>
      </c>
      <c r="B37" s="17" t="s">
        <v>8</v>
      </c>
      <c r="C37" s="2"/>
      <c r="D37" s="35">
        <v>2246000</v>
      </c>
      <c r="E37" s="1"/>
    </row>
    <row r="38" spans="1:7" ht="14.25">
      <c r="A38" s="3"/>
      <c r="B38" s="17" t="s">
        <v>58</v>
      </c>
      <c r="C38" s="2"/>
      <c r="D38" s="1"/>
      <c r="E38" s="1"/>
    </row>
    <row r="39" spans="1:7" ht="14.25">
      <c r="A39" s="25" t="s">
        <v>25</v>
      </c>
      <c r="B39" s="18" t="s">
        <v>26</v>
      </c>
      <c r="C39" s="2"/>
      <c r="D39" s="1"/>
      <c r="E39" s="1"/>
    </row>
    <row r="40" spans="1:7" ht="14.25">
      <c r="A40" s="5"/>
      <c r="B40" s="18" t="s">
        <v>27</v>
      </c>
      <c r="C40" s="36">
        <v>500000</v>
      </c>
      <c r="D40" s="1"/>
      <c r="E40" s="1"/>
    </row>
    <row r="41" spans="1:7" ht="14.25">
      <c r="A41" s="3"/>
      <c r="B41" s="18" t="s">
        <v>28</v>
      </c>
      <c r="C41" s="36">
        <v>500000</v>
      </c>
      <c r="D41" s="1"/>
      <c r="E41" s="1"/>
      <c r="G41" s="28"/>
    </row>
    <row r="42" spans="1:7" ht="14.25">
      <c r="A42" s="25" t="s">
        <v>29</v>
      </c>
      <c r="B42" s="18" t="s">
        <v>30</v>
      </c>
      <c r="C42" s="36">
        <v>1120000</v>
      </c>
      <c r="D42" s="1"/>
      <c r="E42" s="1"/>
    </row>
    <row r="43" spans="1:7" ht="14.25">
      <c r="A43" s="7"/>
      <c r="B43" s="29" t="s">
        <v>31</v>
      </c>
      <c r="C43" s="36">
        <v>126000</v>
      </c>
      <c r="D43" s="1"/>
      <c r="E43" s="1"/>
    </row>
    <row r="44" spans="1:7" ht="20.25">
      <c r="A44" s="4"/>
      <c r="B44" s="8" t="s">
        <v>32</v>
      </c>
      <c r="C44" s="8"/>
      <c r="D44" s="40">
        <v>5647645</v>
      </c>
      <c r="E44" s="9"/>
    </row>
    <row r="45" spans="1:7" ht="20.25">
      <c r="A45" s="4"/>
      <c r="B45" s="8"/>
      <c r="C45" s="8"/>
      <c r="D45" s="8"/>
      <c r="E45" s="9"/>
    </row>
    <row r="46" spans="1:7" ht="20.25">
      <c r="A46" s="4"/>
      <c r="B46" s="8"/>
      <c r="C46" s="8"/>
      <c r="D46" s="8"/>
      <c r="E46" s="9"/>
    </row>
    <row r="47" spans="1:7" s="34" customFormat="1" ht="20.25">
      <c r="A47" s="4"/>
      <c r="B47" s="8"/>
      <c r="C47" s="8"/>
      <c r="D47" s="8"/>
      <c r="E47" s="9"/>
    </row>
    <row r="48" spans="1:7" s="34" customFormat="1" ht="20.25">
      <c r="A48" s="4"/>
      <c r="B48" s="8"/>
      <c r="C48" s="8"/>
      <c r="D48" s="8"/>
      <c r="E48" s="9"/>
    </row>
    <row r="49" spans="1:5" s="34" customFormat="1" ht="20.25">
      <c r="A49" s="4"/>
      <c r="B49" s="8"/>
      <c r="C49" s="8"/>
      <c r="D49" s="8"/>
      <c r="E49" s="9"/>
    </row>
    <row r="50" spans="1:5" s="34" customFormat="1" ht="20.25">
      <c r="A50" s="4"/>
      <c r="B50" s="8"/>
      <c r="C50" s="8"/>
      <c r="D50" s="8"/>
      <c r="E50" s="9"/>
    </row>
    <row r="51" spans="1:5" s="34" customFormat="1" ht="20.25">
      <c r="A51" s="4"/>
      <c r="B51" s="8"/>
      <c r="C51" s="8"/>
      <c r="D51" s="8"/>
      <c r="E51" s="9"/>
    </row>
    <row r="52" spans="1:5" s="34" customFormat="1" ht="20.25">
      <c r="A52" s="4"/>
      <c r="B52" s="8"/>
      <c r="C52" s="8"/>
      <c r="D52" s="8"/>
      <c r="E52" s="9"/>
    </row>
    <row r="53" spans="1:5" s="34" customFormat="1" ht="20.25">
      <c r="A53" s="4"/>
      <c r="B53" s="8"/>
      <c r="C53" s="8"/>
      <c r="D53" s="8"/>
      <c r="E53" s="9"/>
    </row>
    <row r="54" spans="1:5" s="34" customFormat="1" ht="20.25">
      <c r="A54" s="4"/>
      <c r="B54" s="8"/>
      <c r="C54" s="8"/>
      <c r="D54" s="8"/>
      <c r="E54" s="9"/>
    </row>
    <row r="55" spans="1:5" s="34" customFormat="1" ht="20.25">
      <c r="A55" s="4"/>
      <c r="B55" s="8"/>
      <c r="C55" s="8"/>
      <c r="D55" s="8"/>
      <c r="E55" s="9"/>
    </row>
    <row r="56" spans="1:5" s="34" customFormat="1" ht="20.25">
      <c r="A56" s="4"/>
      <c r="B56" s="8"/>
      <c r="C56" s="8"/>
      <c r="D56" s="8"/>
      <c r="E56" s="9"/>
    </row>
    <row r="57" spans="1:5" s="34" customFormat="1" ht="20.25">
      <c r="A57" s="4"/>
      <c r="B57" s="8"/>
      <c r="C57" s="8"/>
      <c r="D57" s="8"/>
      <c r="E57" s="9"/>
    </row>
    <row r="58" spans="1:5" s="34" customFormat="1" ht="20.25">
      <c r="A58" s="4"/>
      <c r="B58" s="8"/>
      <c r="C58" s="8"/>
      <c r="D58" s="8"/>
      <c r="E58" s="9"/>
    </row>
    <row r="59" spans="1:5" s="34" customFormat="1" ht="20.25">
      <c r="A59" s="4"/>
      <c r="B59" s="8"/>
      <c r="C59" s="8"/>
      <c r="D59" s="8"/>
      <c r="E59" s="9"/>
    </row>
    <row r="60" spans="1:5" s="34" customFormat="1" ht="20.25">
      <c r="A60" s="4"/>
      <c r="B60" s="8"/>
      <c r="C60" s="8"/>
      <c r="D60" s="8"/>
      <c r="E60" s="9"/>
    </row>
    <row r="61" spans="1:5" s="34" customFormat="1" ht="20.25">
      <c r="A61" s="4"/>
      <c r="B61" s="8"/>
      <c r="C61" s="8"/>
      <c r="D61" s="8"/>
      <c r="E61" s="9"/>
    </row>
    <row r="62" spans="1:5" ht="20.25">
      <c r="A62" s="4"/>
      <c r="B62" s="8"/>
      <c r="C62" s="8"/>
      <c r="D62" s="8"/>
      <c r="E62" s="9"/>
    </row>
    <row r="63" spans="1:5" ht="20.25">
      <c r="A63" s="4"/>
      <c r="B63" s="8"/>
      <c r="C63" s="8"/>
      <c r="D63" s="8"/>
      <c r="E63" s="9"/>
    </row>
    <row r="64" spans="1:5" ht="20.25">
      <c r="A64" s="4"/>
      <c r="B64" s="8"/>
      <c r="C64" s="8"/>
      <c r="D64" s="8"/>
      <c r="E64" s="9"/>
    </row>
    <row r="65" spans="1:5" ht="20.25">
      <c r="A65" s="4"/>
      <c r="B65" s="8"/>
      <c r="C65" s="8"/>
      <c r="D65" s="8"/>
      <c r="E65" s="9"/>
    </row>
    <row r="66" spans="1:5" ht="20.25">
      <c r="A66" s="4"/>
      <c r="B66" s="8"/>
      <c r="C66" s="8"/>
      <c r="D66" s="8"/>
      <c r="E66" s="9"/>
    </row>
    <row r="67" spans="1:5" ht="20.25">
      <c r="A67" s="4"/>
      <c r="B67" s="8"/>
      <c r="C67" s="8"/>
      <c r="D67" s="8"/>
      <c r="E67" s="9"/>
    </row>
    <row r="68" spans="1:5" ht="20.25">
      <c r="B68" s="30" t="s">
        <v>10</v>
      </c>
    </row>
    <row r="69" spans="1:5" ht="18">
      <c r="B69" s="31"/>
      <c r="C69" s="31" t="s">
        <v>33</v>
      </c>
      <c r="D69" s="31" t="s">
        <v>34</v>
      </c>
      <c r="E69" s="31" t="s">
        <v>13</v>
      </c>
    </row>
    <row r="70" spans="1:5" ht="18">
      <c r="A70" s="28" t="s">
        <v>22</v>
      </c>
      <c r="B70" s="32" t="s">
        <v>35</v>
      </c>
      <c r="C70" s="32">
        <v>12</v>
      </c>
      <c r="D70" s="32">
        <v>3025</v>
      </c>
      <c r="E70" s="37">
        <f>MMULT(C70,D70)</f>
        <v>36300</v>
      </c>
    </row>
    <row r="71" spans="1:5" ht="18">
      <c r="A71" s="28" t="s">
        <v>9</v>
      </c>
      <c r="B71" s="32" t="s">
        <v>36</v>
      </c>
      <c r="C71" s="32">
        <v>12</v>
      </c>
      <c r="D71" s="32">
        <v>2000</v>
      </c>
      <c r="E71" s="37">
        <f t="shared" ref="E71:E72" si="0">MMULT(C71,D71)</f>
        <v>24000</v>
      </c>
    </row>
    <row r="72" spans="1:5" ht="18">
      <c r="A72" s="28" t="s">
        <v>23</v>
      </c>
      <c r="B72" s="32" t="s">
        <v>37</v>
      </c>
      <c r="C72" s="32">
        <v>12</v>
      </c>
      <c r="D72" s="32">
        <v>8400</v>
      </c>
      <c r="E72" s="37">
        <f t="shared" si="0"/>
        <v>100800</v>
      </c>
    </row>
    <row r="73" spans="1:5" ht="18">
      <c r="A73" s="28" t="s">
        <v>24</v>
      </c>
      <c r="B73" s="32" t="s">
        <v>38</v>
      </c>
      <c r="C73" s="32"/>
      <c r="D73" s="32"/>
      <c r="E73" s="37"/>
    </row>
    <row r="74" spans="1:5" ht="18">
      <c r="B74" s="33" t="s">
        <v>39</v>
      </c>
      <c r="C74" s="32">
        <v>12</v>
      </c>
      <c r="D74" s="32">
        <v>24795</v>
      </c>
      <c r="E74" s="37">
        <f t="shared" ref="E74:E82" si="1">MMULT(C74,D74)</f>
        <v>297540</v>
      </c>
    </row>
    <row r="75" spans="1:5" ht="18">
      <c r="B75" s="33" t="s">
        <v>15</v>
      </c>
      <c r="C75" s="32">
        <v>12</v>
      </c>
      <c r="D75" s="32">
        <v>6198.75</v>
      </c>
      <c r="E75" s="37">
        <f t="shared" si="1"/>
        <v>74385</v>
      </c>
    </row>
    <row r="76" spans="1:5" ht="18">
      <c r="B76" s="33" t="s">
        <v>16</v>
      </c>
      <c r="C76" s="32">
        <v>12</v>
      </c>
      <c r="D76" s="32">
        <v>12397.5</v>
      </c>
      <c r="E76" s="37">
        <f t="shared" si="1"/>
        <v>148770</v>
      </c>
    </row>
    <row r="77" spans="1:5" ht="18">
      <c r="B77" s="33" t="s">
        <v>55</v>
      </c>
      <c r="C77" s="32">
        <v>12</v>
      </c>
      <c r="D77" s="32">
        <v>12397.5</v>
      </c>
      <c r="E77" s="37">
        <f t="shared" si="1"/>
        <v>148770</v>
      </c>
    </row>
    <row r="78" spans="1:5" s="34" customFormat="1" ht="18">
      <c r="B78" s="33" t="s">
        <v>61</v>
      </c>
      <c r="C78" s="32">
        <v>12</v>
      </c>
      <c r="D78" s="32">
        <v>24795</v>
      </c>
      <c r="E78" s="37">
        <f t="shared" si="1"/>
        <v>297540</v>
      </c>
    </row>
    <row r="79" spans="1:5" s="34" customFormat="1" ht="18">
      <c r="B79" s="33" t="s">
        <v>61</v>
      </c>
      <c r="C79" s="32">
        <v>12</v>
      </c>
      <c r="D79" s="32">
        <v>24795</v>
      </c>
      <c r="E79" s="37">
        <f t="shared" si="1"/>
        <v>297540</v>
      </c>
    </row>
    <row r="80" spans="1:5" ht="18">
      <c r="A80" s="28" t="s">
        <v>25</v>
      </c>
      <c r="B80" s="32" t="s">
        <v>40</v>
      </c>
      <c r="C80" s="32"/>
      <c r="D80" s="32"/>
      <c r="E80" s="37"/>
    </row>
    <row r="81" spans="1:8" ht="18">
      <c r="A81" s="34"/>
      <c r="B81" s="27" t="s">
        <v>41</v>
      </c>
      <c r="C81" s="32">
        <v>4</v>
      </c>
      <c r="D81" s="32">
        <v>1700</v>
      </c>
      <c r="E81" s="37">
        <f t="shared" si="1"/>
        <v>6800</v>
      </c>
    </row>
    <row r="82" spans="1:8" ht="18">
      <c r="A82" s="34"/>
      <c r="B82" s="27" t="s">
        <v>42</v>
      </c>
      <c r="C82" s="32">
        <v>8</v>
      </c>
      <c r="D82" s="32">
        <v>6000</v>
      </c>
      <c r="E82" s="37">
        <f t="shared" si="1"/>
        <v>48000</v>
      </c>
    </row>
    <row r="83" spans="1:8" ht="18">
      <c r="A83" s="34"/>
      <c r="B83" s="33" t="s">
        <v>43</v>
      </c>
      <c r="C83" s="32"/>
      <c r="D83" s="32"/>
      <c r="E83" s="37">
        <v>445200</v>
      </c>
    </row>
    <row r="84" spans="1:8" ht="18">
      <c r="A84" s="34"/>
      <c r="B84" s="33" t="s">
        <v>44</v>
      </c>
      <c r="C84" s="32"/>
      <c r="D84" s="32"/>
      <c r="E84" s="37"/>
    </row>
    <row r="85" spans="1:8" ht="18">
      <c r="A85" s="34"/>
      <c r="B85" s="33" t="s">
        <v>45</v>
      </c>
      <c r="C85" s="32"/>
      <c r="D85" s="32"/>
      <c r="E85" s="37">
        <v>44000</v>
      </c>
    </row>
    <row r="86" spans="1:8" ht="18">
      <c r="A86" s="34"/>
      <c r="B86" s="27" t="s">
        <v>46</v>
      </c>
      <c r="C86" s="32">
        <v>6</v>
      </c>
      <c r="D86" s="32">
        <v>17000</v>
      </c>
      <c r="E86" s="37">
        <f t="shared" ref="E86" si="2">MMULT(C86,D86)</f>
        <v>102000</v>
      </c>
    </row>
    <row r="87" spans="1:8" ht="18">
      <c r="A87" s="34"/>
      <c r="B87" s="27" t="s">
        <v>47</v>
      </c>
      <c r="C87" s="32"/>
      <c r="D87" s="32"/>
      <c r="E87" s="37">
        <v>16000</v>
      </c>
    </row>
    <row r="88" spans="1:8" ht="18">
      <c r="A88" s="34"/>
      <c r="B88" s="33" t="s">
        <v>48</v>
      </c>
      <c r="C88" s="32"/>
      <c r="D88" s="32"/>
      <c r="E88" s="37">
        <v>338000</v>
      </c>
    </row>
    <row r="89" spans="1:8" ht="18">
      <c r="A89" s="28" t="s">
        <v>29</v>
      </c>
      <c r="B89" s="32" t="s">
        <v>49</v>
      </c>
      <c r="C89" s="32"/>
      <c r="D89" s="32"/>
      <c r="E89" s="37"/>
    </row>
    <row r="90" spans="1:8" ht="19.5">
      <c r="B90" s="27" t="s">
        <v>11</v>
      </c>
      <c r="C90" s="32"/>
      <c r="D90" s="32"/>
      <c r="E90" s="37">
        <v>860000</v>
      </c>
      <c r="H90" s="41"/>
    </row>
    <row r="91" spans="1:8" ht="19.5">
      <c r="B91" s="33" t="s">
        <v>50</v>
      </c>
      <c r="C91" s="32"/>
      <c r="D91" s="32"/>
      <c r="E91" s="37">
        <v>57600</v>
      </c>
      <c r="H91" s="41"/>
    </row>
    <row r="92" spans="1:8" ht="19.5">
      <c r="B92" s="33" t="s">
        <v>12</v>
      </c>
      <c r="C92" s="32"/>
      <c r="D92" s="32"/>
      <c r="E92" s="37">
        <v>20400</v>
      </c>
      <c r="H92" s="41"/>
    </row>
    <row r="93" spans="1:8" s="34" customFormat="1" ht="19.5">
      <c r="B93" s="33" t="s">
        <v>51</v>
      </c>
      <c r="C93" s="32"/>
      <c r="D93" s="32"/>
      <c r="E93" s="37">
        <v>16000</v>
      </c>
      <c r="H93" s="41"/>
    </row>
    <row r="94" spans="1:8" ht="19.5">
      <c r="B94" s="33" t="s">
        <v>62</v>
      </c>
      <c r="C94" s="32"/>
      <c r="D94" s="32"/>
      <c r="E94" s="37">
        <v>16000</v>
      </c>
      <c r="H94" s="41"/>
    </row>
    <row r="95" spans="1:8" ht="19.5">
      <c r="B95" s="27" t="s">
        <v>4</v>
      </c>
      <c r="C95" s="32"/>
      <c r="D95" s="32"/>
      <c r="E95" s="37">
        <v>150000</v>
      </c>
      <c r="H95" s="41"/>
    </row>
  </sheetData>
  <pageMargins left="0.7" right="0.7" top="0.75" bottom="0.75" header="0.51180555555555496" footer="0.51180555555555496"/>
  <pageSetup paperSize="9" scale="76" firstPageNumber="0" fitToHeight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вариант сметы на 2025-26гг</vt:lpstr>
      <vt:lpstr>'вариант сметы на 2025-26гг'!Область_печати</vt:lpstr>
    </vt:vector>
  </TitlesOfParts>
  <Company>Corp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andrey</cp:lastModifiedBy>
  <cp:revision>5</cp:revision>
  <cp:lastPrinted>2025-06-21T09:48:36Z</cp:lastPrinted>
  <dcterms:created xsi:type="dcterms:W3CDTF">2013-02-03T06:24:18Z</dcterms:created>
  <dcterms:modified xsi:type="dcterms:W3CDTF">2025-06-21T11:09:59Z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Corp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